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Nová složka\sv\VŘ otopný systém\"/>
    </mc:Choice>
  </mc:AlternateContent>
  <bookViews>
    <workbookView xWindow="0" yWindow="0" windowWidth="38400" windowHeight="17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/>
  <c r="D46" i="1"/>
  <c r="D47" i="1" s="1"/>
  <c r="D48" i="1" s="1"/>
  <c r="D49" i="1" s="1"/>
  <c r="D25" i="1"/>
  <c r="D26" i="1"/>
  <c r="D27" i="1"/>
  <c r="D28" i="1"/>
  <c r="D29" i="1"/>
  <c r="D30" i="1"/>
  <c r="D31" i="1"/>
  <c r="D32" i="1"/>
  <c r="D33" i="1"/>
  <c r="D14" i="1"/>
  <c r="D15" i="1"/>
  <c r="D16" i="1"/>
  <c r="D17" i="1"/>
  <c r="D18" i="1"/>
  <c r="D19" i="1"/>
  <c r="D13" i="1"/>
  <c r="D6" i="1"/>
  <c r="D7" i="1"/>
  <c r="D5" i="1"/>
  <c r="D41" i="1" l="1"/>
  <c r="D42" i="1" s="1"/>
  <c r="D43" i="1" s="1"/>
  <c r="D34" i="1"/>
  <c r="D35" i="1" s="1"/>
  <c r="D36" i="1" s="1"/>
  <c r="D8" i="1"/>
  <c r="D9" i="1" s="1"/>
  <c r="D53" i="1" s="1"/>
  <c r="D20" i="1"/>
  <c r="D21" i="1" s="1"/>
  <c r="D10" i="1" l="1"/>
  <c r="D22" i="1"/>
  <c r="D52" i="1"/>
  <c r="D54" i="1" l="1"/>
</calcChain>
</file>

<file path=xl/sharedStrings.xml><?xml version="1.0" encoding="utf-8"?>
<sst xmlns="http://schemas.openxmlformats.org/spreadsheetml/2006/main" count="52" uniqueCount="38">
  <si>
    <t>Název</t>
  </si>
  <si>
    <t>Kč/jednotka</t>
  </si>
  <si>
    <t>ks, m, kg, hod.</t>
  </si>
  <si>
    <t>Kč</t>
  </si>
  <si>
    <t>Zaměření rozvodu tepla (pasportizace)</t>
  </si>
  <si>
    <t>Schválení projektové dokumentace dodavatelem tepla</t>
  </si>
  <si>
    <t>Vypracování projektové dokumentace instalace TRV</t>
  </si>
  <si>
    <t>Celkem na objekt bez DPH</t>
  </si>
  <si>
    <t>DPH 12 %</t>
  </si>
  <si>
    <t>Celkem náklad na objekt včetně DPH</t>
  </si>
  <si>
    <t>Zpracování projektové dokumentace včetně přípravy podkladů a schválení PD</t>
  </si>
  <si>
    <t>Instalace termostatických ventilů dle PD</t>
  </si>
  <si>
    <t>Termostatická hlavice Honeywell Home (RESIDEO) Thera3</t>
  </si>
  <si>
    <t xml:space="preserve">Instalace samostatného termostatického ventilu </t>
  </si>
  <si>
    <t>Instalace termostatické hlavice, kontrola těsnosti systému v místě instalace</t>
  </si>
  <si>
    <t>Napouštění a vypouštění objektu (vchod)</t>
  </si>
  <si>
    <t>Hydraulické vyregulování objektu (vchod)</t>
  </si>
  <si>
    <t>Drobný montážní materiál a úpravy na stávajícím zařízení</t>
  </si>
  <si>
    <t>Celkem náklad na objekt bez DPH</t>
  </si>
  <si>
    <t>Instalace regulátorů diferenčního tlaku a vyvažovacích ventilů dle PD</t>
  </si>
  <si>
    <t>Regulátor diferenčního tlaku Honeywell Home (RESIDEO) Kombi AUTO, DN 20, 5-35 kPa</t>
  </si>
  <si>
    <t>Uzavírací a měřící ventil Honeywell Home (RESIDEO) Kombi 2+, DN 20</t>
  </si>
  <si>
    <t>Kulový kohout Giacomini R250D Dn 20</t>
  </si>
  <si>
    <t>Koulový kohout Dn 15 vypouštěcí</t>
  </si>
  <si>
    <t>Instalace armatury na patu stoupačky</t>
  </si>
  <si>
    <t>Instalace impulsního vedení</t>
  </si>
  <si>
    <t>Drobný montážní materiál a úpravy na stávajícím zařízení, technické plyny</t>
  </si>
  <si>
    <t>Instalace uzavíratelného radiátorového šroubení do zpátečky topného tělesa</t>
  </si>
  <si>
    <t>Uzavírací šroubení s vypouštěním Honeywell Home (RESIDEO) Verafix-E, 3/8"</t>
  </si>
  <si>
    <t>Termostatický ventil Honeywell Home (RESIDEO) 3/8" přímý/rohový</t>
  </si>
  <si>
    <t>Instalace radiátorového šroubení přímého</t>
  </si>
  <si>
    <t>Cena zakázky celkem  (nabídková cena) bez DPH</t>
  </si>
  <si>
    <t>Cena zakázky celkem  (nabídková cena) včetně DPH</t>
  </si>
  <si>
    <t>Příloha č. 1 k zadávací dokumentaci - výkaz výměr</t>
  </si>
  <si>
    <t>Celková cena zakázky - rekapitulace</t>
  </si>
  <si>
    <t>Vedlejší rozpočtové náklady, resp. souhrnný řádek pro chybějící položky</t>
  </si>
  <si>
    <t>Ostatní položky</t>
  </si>
  <si>
    <t>Pozn.: Výrobky jsou uvedeny vč. značek, kterými je vymezen požadovaný standard a kvalita. Akceptovány budou i srovnatelné výrobky - v tom případě uveďte konkrétní značky.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</si>
</sst>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6" xfId="0" applyNumberFormat="1" applyBorder="1"/>
    <xf numFmtId="2" fontId="0" fillId="0" borderId="4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2" fontId="0" fillId="0" borderId="1" xfId="0" applyNumberFormat="1" applyBorder="1"/>
    <xf numFmtId="2" fontId="0" fillId="0" borderId="8" xfId="0" applyNumberFormat="1" applyBorder="1"/>
    <xf numFmtId="2" fontId="0" fillId="0" borderId="3" xfId="0" applyNumberFormat="1" applyBorder="1"/>
    <xf numFmtId="2" fontId="0" fillId="0" borderId="11" xfId="0" applyNumberFormat="1" applyBorder="1"/>
    <xf numFmtId="0" fontId="1" fillId="0" borderId="0" xfId="0" applyFont="1"/>
    <xf numFmtId="0" fontId="0" fillId="0" borderId="0" xfId="0" applyBorder="1" applyAlignment="1">
      <alignment horizontal="left"/>
    </xf>
    <xf numFmtId="0" fontId="0" fillId="0" borderId="0" xfId="0" applyBorder="1"/>
    <xf numFmtId="2" fontId="0" fillId="0" borderId="25" xfId="0" applyNumberFormat="1" applyBorder="1"/>
    <xf numFmtId="2" fontId="2" fillId="0" borderId="24" xfId="0" applyNumberFormat="1" applyFont="1" applyBorder="1"/>
    <xf numFmtId="0" fontId="2" fillId="0" borderId="0" xfId="0" applyFo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activeCell="H46" sqref="H46"/>
    </sheetView>
  </sheetViews>
  <sheetFormatPr defaultRowHeight="15" x14ac:dyDescent="0.25"/>
  <cols>
    <col min="1" max="1" width="107.42578125" bestFit="1" customWidth="1"/>
    <col min="2" max="2" width="11.7109375" bestFit="1" customWidth="1"/>
    <col min="3" max="3" width="13.7109375" bestFit="1" customWidth="1"/>
    <col min="4" max="4" width="22.42578125" customWidth="1"/>
  </cols>
  <sheetData>
    <row r="1" spans="1:4" x14ac:dyDescent="0.25">
      <c r="A1" s="25" t="s">
        <v>33</v>
      </c>
    </row>
    <row r="3" spans="1:4" ht="15.75" thickBot="1" x14ac:dyDescent="0.3">
      <c r="A3" t="s">
        <v>10</v>
      </c>
    </row>
    <row r="4" spans="1:4" x14ac:dyDescent="0.25">
      <c r="A4" s="9" t="s">
        <v>0</v>
      </c>
      <c r="B4" s="10" t="s">
        <v>1</v>
      </c>
      <c r="C4" s="10" t="s">
        <v>2</v>
      </c>
      <c r="D4" s="11" t="s">
        <v>3</v>
      </c>
    </row>
    <row r="5" spans="1:4" x14ac:dyDescent="0.25">
      <c r="A5" s="4" t="s">
        <v>4</v>
      </c>
      <c r="B5" s="16"/>
      <c r="C5" s="1">
        <v>367</v>
      </c>
      <c r="D5" s="12">
        <f>+B5*C5</f>
        <v>0</v>
      </c>
    </row>
    <row r="6" spans="1:4" x14ac:dyDescent="0.25">
      <c r="A6" s="4" t="s">
        <v>5</v>
      </c>
      <c r="B6" s="16"/>
      <c r="C6" s="1">
        <v>1</v>
      </c>
      <c r="D6" s="12">
        <f t="shared" ref="D6:D7" si="0">+B6*C6</f>
        <v>0</v>
      </c>
    </row>
    <row r="7" spans="1:4" ht="15.75" thickBot="1" x14ac:dyDescent="0.3">
      <c r="A7" s="5" t="s">
        <v>6</v>
      </c>
      <c r="B7" s="17"/>
      <c r="C7" s="6">
        <v>367</v>
      </c>
      <c r="D7" s="12">
        <f t="shared" si="0"/>
        <v>0</v>
      </c>
    </row>
    <row r="8" spans="1:4" x14ac:dyDescent="0.25">
      <c r="A8" s="36" t="s">
        <v>7</v>
      </c>
      <c r="B8" s="37"/>
      <c r="C8" s="38"/>
      <c r="D8" s="13">
        <f>SUM(D5:D7)</f>
        <v>0</v>
      </c>
    </row>
    <row r="9" spans="1:4" x14ac:dyDescent="0.25">
      <c r="A9" s="39" t="s">
        <v>8</v>
      </c>
      <c r="B9" s="40"/>
      <c r="C9" s="41"/>
      <c r="D9" s="12">
        <f>+D8*0.21</f>
        <v>0</v>
      </c>
    </row>
    <row r="10" spans="1:4" ht="15.75" thickBot="1" x14ac:dyDescent="0.3">
      <c r="A10" s="42" t="s">
        <v>9</v>
      </c>
      <c r="B10" s="43"/>
      <c r="C10" s="44"/>
      <c r="D10" s="14">
        <f>+D9+D8</f>
        <v>0</v>
      </c>
    </row>
    <row r="12" spans="1:4" ht="15.75" thickBot="1" x14ac:dyDescent="0.3">
      <c r="A12" t="s">
        <v>11</v>
      </c>
    </row>
    <row r="13" spans="1:4" x14ac:dyDescent="0.25">
      <c r="A13" s="2" t="s">
        <v>29</v>
      </c>
      <c r="B13" s="18"/>
      <c r="C13" s="3">
        <v>367</v>
      </c>
      <c r="D13" s="13">
        <f>+B13*C13</f>
        <v>0</v>
      </c>
    </row>
    <row r="14" spans="1:4" x14ac:dyDescent="0.25">
      <c r="A14" s="4" t="s">
        <v>12</v>
      </c>
      <c r="B14" s="16"/>
      <c r="C14" s="1">
        <v>367</v>
      </c>
      <c r="D14" s="12">
        <f t="shared" ref="D14:D19" si="1">+B14*C14</f>
        <v>0</v>
      </c>
    </row>
    <row r="15" spans="1:4" x14ac:dyDescent="0.25">
      <c r="A15" s="4" t="s">
        <v>13</v>
      </c>
      <c r="B15" s="16"/>
      <c r="C15" s="1">
        <v>367</v>
      </c>
      <c r="D15" s="12">
        <f t="shared" si="1"/>
        <v>0</v>
      </c>
    </row>
    <row r="16" spans="1:4" x14ac:dyDescent="0.25">
      <c r="A16" s="4" t="s">
        <v>14</v>
      </c>
      <c r="B16" s="16"/>
      <c r="C16" s="1">
        <v>367</v>
      </c>
      <c r="D16" s="12">
        <f t="shared" si="1"/>
        <v>0</v>
      </c>
    </row>
    <row r="17" spans="1:5" x14ac:dyDescent="0.25">
      <c r="A17" s="4" t="s">
        <v>15</v>
      </c>
      <c r="B17" s="16"/>
      <c r="C17" s="1">
        <v>5</v>
      </c>
      <c r="D17" s="12">
        <f t="shared" si="1"/>
        <v>0</v>
      </c>
      <c r="E17" s="20"/>
    </row>
    <row r="18" spans="1:5" x14ac:dyDescent="0.25">
      <c r="A18" s="4" t="s">
        <v>16</v>
      </c>
      <c r="B18" s="16"/>
      <c r="C18" s="1">
        <v>5</v>
      </c>
      <c r="D18" s="12">
        <f t="shared" si="1"/>
        <v>0</v>
      </c>
    </row>
    <row r="19" spans="1:5" ht="15.75" thickBot="1" x14ac:dyDescent="0.3">
      <c r="A19" s="7" t="s">
        <v>17</v>
      </c>
      <c r="B19" s="19"/>
      <c r="C19" s="8">
        <v>1</v>
      </c>
      <c r="D19" s="15">
        <f t="shared" si="1"/>
        <v>0</v>
      </c>
    </row>
    <row r="20" spans="1:5" x14ac:dyDescent="0.25">
      <c r="A20" s="36" t="s">
        <v>18</v>
      </c>
      <c r="B20" s="37"/>
      <c r="C20" s="38"/>
      <c r="D20" s="13">
        <f>SUM(D13:D19)</f>
        <v>0</v>
      </c>
    </row>
    <row r="21" spans="1:5" x14ac:dyDescent="0.25">
      <c r="A21" s="39" t="s">
        <v>8</v>
      </c>
      <c r="B21" s="40"/>
      <c r="C21" s="41"/>
      <c r="D21" s="12">
        <f>+D20*0.12</f>
        <v>0</v>
      </c>
    </row>
    <row r="22" spans="1:5" ht="15.75" thickBot="1" x14ac:dyDescent="0.3">
      <c r="A22" s="42" t="s">
        <v>9</v>
      </c>
      <c r="B22" s="43"/>
      <c r="C22" s="44"/>
      <c r="D22" s="14">
        <f>+D21+D20</f>
        <v>0</v>
      </c>
    </row>
    <row r="24" spans="1:5" x14ac:dyDescent="0.25">
      <c r="A24" t="s">
        <v>19</v>
      </c>
    </row>
    <row r="25" spans="1:5" x14ac:dyDescent="0.25">
      <c r="A25" s="4" t="s">
        <v>20</v>
      </c>
      <c r="B25" s="16"/>
      <c r="C25" s="1">
        <v>35</v>
      </c>
      <c r="D25" s="12">
        <f t="shared" ref="D25:D33" si="2">+B25*C25</f>
        <v>0</v>
      </c>
    </row>
    <row r="26" spans="1:5" x14ac:dyDescent="0.25">
      <c r="A26" s="4" t="s">
        <v>21</v>
      </c>
      <c r="B26" s="16"/>
      <c r="C26" s="1">
        <v>35</v>
      </c>
      <c r="D26" s="12">
        <f t="shared" si="2"/>
        <v>0</v>
      </c>
    </row>
    <row r="27" spans="1:5" x14ac:dyDescent="0.25">
      <c r="A27" s="4" t="s">
        <v>22</v>
      </c>
      <c r="B27" s="16"/>
      <c r="C27" s="1">
        <v>35</v>
      </c>
      <c r="D27" s="12">
        <f t="shared" si="2"/>
        <v>0</v>
      </c>
    </row>
    <row r="28" spans="1:5" x14ac:dyDescent="0.25">
      <c r="A28" s="4" t="s">
        <v>23</v>
      </c>
      <c r="B28" s="16"/>
      <c r="C28" s="1">
        <v>70</v>
      </c>
      <c r="D28" s="12">
        <f t="shared" si="2"/>
        <v>0</v>
      </c>
    </row>
    <row r="29" spans="1:5" x14ac:dyDescent="0.25">
      <c r="A29" s="4" t="s">
        <v>24</v>
      </c>
      <c r="B29" s="16"/>
      <c r="C29" s="1">
        <v>70</v>
      </c>
      <c r="D29" s="12">
        <f t="shared" si="2"/>
        <v>0</v>
      </c>
    </row>
    <row r="30" spans="1:5" x14ac:dyDescent="0.25">
      <c r="A30" s="4" t="s">
        <v>25</v>
      </c>
      <c r="B30" s="16"/>
      <c r="C30" s="1">
        <v>35</v>
      </c>
      <c r="D30" s="12">
        <f t="shared" si="2"/>
        <v>0</v>
      </c>
    </row>
    <row r="31" spans="1:5" x14ac:dyDescent="0.25">
      <c r="A31" s="4" t="s">
        <v>15</v>
      </c>
      <c r="B31" s="16"/>
      <c r="C31" s="1">
        <v>5</v>
      </c>
      <c r="D31" s="12">
        <f t="shared" si="2"/>
        <v>0</v>
      </c>
    </row>
    <row r="32" spans="1:5" x14ac:dyDescent="0.25">
      <c r="A32" s="4" t="s">
        <v>16</v>
      </c>
      <c r="B32" s="16"/>
      <c r="C32" s="1">
        <v>5</v>
      </c>
      <c r="D32" s="12">
        <f t="shared" si="2"/>
        <v>0</v>
      </c>
      <c r="E32" s="20"/>
    </row>
    <row r="33" spans="1:4" ht="15.75" thickBot="1" x14ac:dyDescent="0.3">
      <c r="A33" s="5" t="s">
        <v>26</v>
      </c>
      <c r="B33" s="17"/>
      <c r="C33" s="6">
        <v>1</v>
      </c>
      <c r="D33" s="14">
        <f t="shared" si="2"/>
        <v>0</v>
      </c>
    </row>
    <row r="34" spans="1:4" x14ac:dyDescent="0.25">
      <c r="A34" s="36" t="s">
        <v>18</v>
      </c>
      <c r="B34" s="37"/>
      <c r="C34" s="38"/>
      <c r="D34" s="13">
        <f>SUM(D25:D33)</f>
        <v>0</v>
      </c>
    </row>
    <row r="35" spans="1:4" x14ac:dyDescent="0.25">
      <c r="A35" s="39" t="s">
        <v>8</v>
      </c>
      <c r="B35" s="40"/>
      <c r="C35" s="41"/>
      <c r="D35" s="12">
        <f>+D34*0.12</f>
        <v>0</v>
      </c>
    </row>
    <row r="36" spans="1:4" ht="15.75" thickBot="1" x14ac:dyDescent="0.3">
      <c r="A36" s="42" t="s">
        <v>9</v>
      </c>
      <c r="B36" s="43"/>
      <c r="C36" s="44"/>
      <c r="D36" s="14">
        <f>+D35+D34</f>
        <v>0</v>
      </c>
    </row>
    <row r="38" spans="1:4" ht="15.75" thickBot="1" x14ac:dyDescent="0.3">
      <c r="A38" t="s">
        <v>27</v>
      </c>
    </row>
    <row r="39" spans="1:4" x14ac:dyDescent="0.25">
      <c r="A39" s="2" t="s">
        <v>28</v>
      </c>
      <c r="B39" s="18"/>
      <c r="C39" s="3">
        <v>367</v>
      </c>
      <c r="D39" s="13">
        <f>+B39*C39</f>
        <v>0</v>
      </c>
    </row>
    <row r="40" spans="1:4" ht="15.75" thickBot="1" x14ac:dyDescent="0.3">
      <c r="A40" s="4" t="s">
        <v>30</v>
      </c>
      <c r="B40" s="16"/>
      <c r="C40" s="1">
        <v>367</v>
      </c>
      <c r="D40" s="12">
        <f t="shared" ref="D40" si="3">+B40*C40</f>
        <v>0</v>
      </c>
    </row>
    <row r="41" spans="1:4" x14ac:dyDescent="0.25">
      <c r="A41" s="36" t="s">
        <v>18</v>
      </c>
      <c r="B41" s="37"/>
      <c r="C41" s="38"/>
      <c r="D41" s="13">
        <f>SUM(D39:D40)</f>
        <v>0</v>
      </c>
    </row>
    <row r="42" spans="1:4" x14ac:dyDescent="0.25">
      <c r="A42" s="39" t="s">
        <v>8</v>
      </c>
      <c r="B42" s="40"/>
      <c r="C42" s="41"/>
      <c r="D42" s="12">
        <f>+D41*0.12</f>
        <v>0</v>
      </c>
    </row>
    <row r="43" spans="1:4" ht="15.75" thickBot="1" x14ac:dyDescent="0.3">
      <c r="A43" s="42" t="s">
        <v>9</v>
      </c>
      <c r="B43" s="43"/>
      <c r="C43" s="44"/>
      <c r="D43" s="14">
        <f>+D41+D42</f>
        <v>0</v>
      </c>
    </row>
    <row r="44" spans="1:4" x14ac:dyDescent="0.25">
      <c r="A44" s="21"/>
      <c r="B44" s="21"/>
      <c r="C44" s="21"/>
      <c r="D44" s="22"/>
    </row>
    <row r="45" spans="1:4" ht="15.75" thickBot="1" x14ac:dyDescent="0.3">
      <c r="A45" t="s">
        <v>36</v>
      </c>
    </row>
    <row r="46" spans="1:4" ht="15.75" thickBot="1" x14ac:dyDescent="0.3">
      <c r="A46" s="2" t="s">
        <v>35</v>
      </c>
      <c r="B46" s="3"/>
      <c r="C46" s="3"/>
      <c r="D46" s="13">
        <f>+B46*C46</f>
        <v>0</v>
      </c>
    </row>
    <row r="47" spans="1:4" x14ac:dyDescent="0.25">
      <c r="A47" s="26" t="s">
        <v>18</v>
      </c>
      <c r="B47" s="27"/>
      <c r="C47" s="27"/>
      <c r="D47" s="13">
        <f>SUM(D46)</f>
        <v>0</v>
      </c>
    </row>
    <row r="48" spans="1:4" x14ac:dyDescent="0.25">
      <c r="A48" s="32" t="s">
        <v>8</v>
      </c>
      <c r="B48" s="33"/>
      <c r="C48" s="33"/>
      <c r="D48" s="12">
        <f>+D47*0.12</f>
        <v>0</v>
      </c>
    </row>
    <row r="49" spans="1:4" ht="15.75" thickBot="1" x14ac:dyDescent="0.3">
      <c r="A49" s="34" t="s">
        <v>9</v>
      </c>
      <c r="B49" s="35"/>
      <c r="C49" s="35"/>
      <c r="D49" s="14">
        <f>+D48+D47</f>
        <v>0</v>
      </c>
    </row>
    <row r="51" spans="1:4" ht="15.75" thickBot="1" x14ac:dyDescent="0.3">
      <c r="A51" t="s">
        <v>34</v>
      </c>
    </row>
    <row r="52" spans="1:4" x14ac:dyDescent="0.25">
      <c r="A52" s="26" t="s">
        <v>31</v>
      </c>
      <c r="B52" s="27"/>
      <c r="C52" s="27"/>
      <c r="D52" s="23">
        <f>+D41+D34+D20+D8</f>
        <v>0</v>
      </c>
    </row>
    <row r="53" spans="1:4" ht="15.75" thickBot="1" x14ac:dyDescent="0.3">
      <c r="A53" s="28" t="s">
        <v>8</v>
      </c>
      <c r="B53" s="29"/>
      <c r="C53" s="29"/>
      <c r="D53" s="12">
        <f>D9</f>
        <v>0</v>
      </c>
    </row>
    <row r="54" spans="1:4" ht="15.75" thickBot="1" x14ac:dyDescent="0.3">
      <c r="A54" s="30" t="s">
        <v>32</v>
      </c>
      <c r="B54" s="31"/>
      <c r="C54" s="31"/>
      <c r="D54" s="24">
        <f>+D43+D36+D22+D10</f>
        <v>0</v>
      </c>
    </row>
    <row r="56" spans="1:4" x14ac:dyDescent="0.25">
      <c r="A56" s="45" t="s">
        <v>37</v>
      </c>
    </row>
  </sheetData>
  <mergeCells count="18">
    <mergeCell ref="A43:C43"/>
    <mergeCell ref="A8:C8"/>
    <mergeCell ref="A9:C9"/>
    <mergeCell ref="A10:C10"/>
    <mergeCell ref="A20:C20"/>
    <mergeCell ref="A21:C21"/>
    <mergeCell ref="A22:C22"/>
    <mergeCell ref="A34:C34"/>
    <mergeCell ref="A35:C35"/>
    <mergeCell ref="A36:C36"/>
    <mergeCell ref="A41:C41"/>
    <mergeCell ref="A42:C42"/>
    <mergeCell ref="A52:C52"/>
    <mergeCell ref="A53:C53"/>
    <mergeCell ref="A54:C54"/>
    <mergeCell ref="A47:C47"/>
    <mergeCell ref="A48:C48"/>
    <mergeCell ref="A49:C4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Valenta Jiri</dc:creator>
  <cp:lastModifiedBy>Valenta Jiri</cp:lastModifiedBy>
  <cp:lastPrinted>2024-05-30T09:27:29Z</cp:lastPrinted>
  <dcterms:created xsi:type="dcterms:W3CDTF">2024-05-30T08:10:40Z</dcterms:created>
  <dcterms:modified xsi:type="dcterms:W3CDTF">2024-06-06T05:06:01Z</dcterms:modified>
</cp:coreProperties>
</file>